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7" i="1" l="1"/>
  <c r="A24" i="1"/>
  <c r="A31" i="1"/>
  <c r="E35" i="1"/>
  <c r="E36" i="1" s="1"/>
  <c r="E33" i="1"/>
  <c r="E34" i="1" s="1"/>
  <c r="B35" i="1"/>
  <c r="B34" i="1"/>
  <c r="B33" i="1"/>
  <c r="A29" i="1"/>
  <c r="A28" i="1"/>
  <c r="A25" i="1"/>
  <c r="A26" i="1"/>
  <c r="A22" i="1"/>
  <c r="A21" i="1"/>
  <c r="A20" i="1"/>
  <c r="A19" i="1"/>
</calcChain>
</file>

<file path=xl/sharedStrings.xml><?xml version="1.0" encoding="utf-8"?>
<sst xmlns="http://schemas.openxmlformats.org/spreadsheetml/2006/main" count="47" uniqueCount="43">
  <si>
    <t xml:space="preserve"> metres per second at an angle of </t>
  </si>
  <si>
    <t xml:space="preserve">a) Calculate the height of the arrow after </t>
  </si>
  <si>
    <t xml:space="preserve"> seconds</t>
  </si>
  <si>
    <t xml:space="preserve">b) What is its speed after </t>
  </si>
  <si>
    <t xml:space="preserve"> seconds?</t>
  </si>
  <si>
    <t xml:space="preserve">c) Find the acute angle that the arrow makes with the horizontal after </t>
  </si>
  <si>
    <t xml:space="preserve">2) A bowler releases a cricket ball from a height of </t>
  </si>
  <si>
    <t>b) Find the speed with which the ball hits the ground.</t>
  </si>
  <si>
    <t xml:space="preserve">at an angle of </t>
  </si>
  <si>
    <t xml:space="preserve"> degrees BELOW the horizontal</t>
  </si>
  <si>
    <t>c) Find the time taken for the ball to first hit the ground</t>
  </si>
  <si>
    <t>d) Find the horizontal distance travelled when the ball first hits the ground.</t>
  </si>
  <si>
    <t xml:space="preserve">a) Find the speed of delivery if it is to hit the ground at a horizontal distance of </t>
  </si>
  <si>
    <t xml:space="preserve"> metres</t>
  </si>
  <si>
    <t xml:space="preserve"> degrees above the horizontal.</t>
  </si>
  <si>
    <t xml:space="preserve">Next ball the bowler again releases the ball from a height of </t>
  </si>
  <si>
    <t xml:space="preserve"> but at a speed of </t>
  </si>
  <si>
    <t xml:space="preserve"> from the point of release.</t>
  </si>
  <si>
    <t>1a)</t>
  </si>
  <si>
    <t>1b)</t>
  </si>
  <si>
    <t>initial speed</t>
  </si>
  <si>
    <t>angle</t>
  </si>
  <si>
    <t>initial time</t>
  </si>
  <si>
    <t>final time</t>
  </si>
  <si>
    <t>1c)</t>
  </si>
  <si>
    <t>2a)</t>
  </si>
  <si>
    <t>2b)</t>
  </si>
  <si>
    <t>2c)</t>
  </si>
  <si>
    <t>2d)</t>
  </si>
  <si>
    <t>Version</t>
  </si>
  <si>
    <t xml:space="preserve">1) An arrow is fired from a bow with a speed of </t>
  </si>
  <si>
    <t xml:space="preserve"> above a horizontal cricket pitch so that initially its path is horizontal.</t>
  </si>
  <si>
    <t xml:space="preserve"> m/s  </t>
  </si>
  <si>
    <t>m</t>
  </si>
  <si>
    <t>m/s</t>
  </si>
  <si>
    <t>degrees</t>
  </si>
  <si>
    <t>s</t>
  </si>
  <si>
    <t>A</t>
  </si>
  <si>
    <t>height</t>
  </si>
  <si>
    <t>distance</t>
  </si>
  <si>
    <t>speed</t>
  </si>
  <si>
    <t>Q1</t>
  </si>
  <si>
    <t>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</si>
</sst>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textRotation="90"/>
    </xf>
    <xf numFmtId="0" fontId="1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90" zoomScaleNormal="90" workbookViewId="0">
      <selection activeCell="F6" sqref="F6"/>
    </sheetView>
  </sheetViews>
  <sheetFormatPr defaultRowHeight="15" x14ac:dyDescent="0.25"/>
  <cols>
    <col min="1" max="1" width="15.5703125" customWidth="1"/>
    <col min="2" max="2" width="9" customWidth="1"/>
    <col min="5" max="5" width="7.42578125" customWidth="1"/>
  </cols>
  <sheetData>
    <row r="1" spans="1:11" s="5" customFormat="1" ht="63" x14ac:dyDescent="0.35">
      <c r="A1" s="6" t="s">
        <v>41</v>
      </c>
      <c r="H1" s="5" t="s">
        <v>20</v>
      </c>
      <c r="I1" s="5" t="s">
        <v>21</v>
      </c>
      <c r="J1" s="5" t="s">
        <v>22</v>
      </c>
      <c r="K1" s="5" t="s">
        <v>23</v>
      </c>
    </row>
    <row r="2" spans="1:11" x14ac:dyDescent="0.25">
      <c r="A2" s="7" t="s">
        <v>30</v>
      </c>
      <c r="B2" s="7" t="s">
        <v>0</v>
      </c>
      <c r="C2" s="7" t="s">
        <v>14</v>
      </c>
      <c r="D2" s="7"/>
      <c r="E2" s="7"/>
      <c r="F2" s="7"/>
      <c r="H2">
        <v>50</v>
      </c>
      <c r="I2">
        <v>5</v>
      </c>
      <c r="J2">
        <v>0.6</v>
      </c>
      <c r="K2">
        <v>6</v>
      </c>
    </row>
    <row r="3" spans="1:11" x14ac:dyDescent="0.25">
      <c r="A3" s="7" t="s">
        <v>1</v>
      </c>
      <c r="B3" s="7" t="s">
        <v>2</v>
      </c>
      <c r="C3" s="7"/>
      <c r="D3" s="7"/>
      <c r="E3" s="7"/>
      <c r="F3" s="7"/>
    </row>
    <row r="4" spans="1:11" x14ac:dyDescent="0.25">
      <c r="A4" s="7" t="s">
        <v>3</v>
      </c>
      <c r="B4" s="7" t="s">
        <v>4</v>
      </c>
      <c r="C4" s="7"/>
      <c r="D4" s="7"/>
      <c r="E4" s="7"/>
      <c r="F4" s="7"/>
    </row>
    <row r="5" spans="1:11" x14ac:dyDescent="0.25">
      <c r="A5" s="7" t="s">
        <v>5</v>
      </c>
      <c r="B5" s="7"/>
      <c r="C5" s="7"/>
      <c r="D5" s="7"/>
      <c r="E5" s="7"/>
      <c r="F5" s="7"/>
    </row>
    <row r="6" spans="1:11" s="5" customFormat="1" ht="42" customHeight="1" x14ac:dyDescent="0.35">
      <c r="A6" s="6" t="s">
        <v>42</v>
      </c>
      <c r="H6" s="5" t="s">
        <v>38</v>
      </c>
      <c r="I6" s="5" t="s">
        <v>39</v>
      </c>
      <c r="J6" s="5" t="s">
        <v>40</v>
      </c>
      <c r="K6" s="5" t="s">
        <v>21</v>
      </c>
    </row>
    <row r="7" spans="1:11" x14ac:dyDescent="0.25">
      <c r="A7" s="7" t="s">
        <v>6</v>
      </c>
      <c r="B7" s="7" t="s">
        <v>13</v>
      </c>
      <c r="C7" s="7"/>
      <c r="D7" s="7"/>
      <c r="E7" s="7"/>
      <c r="F7" s="7"/>
      <c r="G7" s="7"/>
      <c r="H7">
        <v>2.25</v>
      </c>
      <c r="I7">
        <v>16</v>
      </c>
      <c r="J7">
        <v>28</v>
      </c>
      <c r="K7">
        <v>4</v>
      </c>
    </row>
    <row r="8" spans="1:11" x14ac:dyDescent="0.25">
      <c r="A8" s="7" t="s">
        <v>31</v>
      </c>
      <c r="B8" s="7"/>
      <c r="C8" s="7"/>
      <c r="D8" s="7"/>
      <c r="E8" s="7"/>
      <c r="F8" s="7"/>
      <c r="G8" s="7"/>
    </row>
    <row r="9" spans="1:11" x14ac:dyDescent="0.25">
      <c r="A9" s="7" t="s">
        <v>12</v>
      </c>
      <c r="B9" s="7"/>
      <c r="C9" s="7"/>
      <c r="D9" s="7"/>
      <c r="E9" s="7"/>
      <c r="F9" s="7"/>
      <c r="G9" s="7"/>
    </row>
    <row r="10" spans="1:11" x14ac:dyDescent="0.25">
      <c r="A10" s="7" t="s">
        <v>17</v>
      </c>
      <c r="B10" s="7"/>
      <c r="C10" s="7"/>
      <c r="D10" s="7"/>
      <c r="E10" s="7"/>
      <c r="F10" s="7"/>
      <c r="G10" s="7"/>
    </row>
    <row r="11" spans="1:11" x14ac:dyDescent="0.25">
      <c r="A11" s="7" t="s">
        <v>7</v>
      </c>
      <c r="B11" s="7"/>
      <c r="C11" s="7"/>
      <c r="D11" s="7"/>
      <c r="E11" s="7"/>
      <c r="F11" s="7"/>
      <c r="G11" s="7"/>
    </row>
    <row r="12" spans="1:11" x14ac:dyDescent="0.25">
      <c r="A12" s="7" t="s">
        <v>15</v>
      </c>
      <c r="B12" s="7" t="s">
        <v>16</v>
      </c>
      <c r="C12" s="7"/>
      <c r="D12" s="7"/>
      <c r="E12" s="7"/>
      <c r="F12" s="7"/>
      <c r="G12" s="7"/>
    </row>
    <row r="13" spans="1:11" x14ac:dyDescent="0.25">
      <c r="A13" s="7" t="s">
        <v>8</v>
      </c>
      <c r="B13" s="7" t="s">
        <v>9</v>
      </c>
      <c r="C13" s="7" t="s">
        <v>32</v>
      </c>
      <c r="D13" s="7"/>
      <c r="E13" s="7"/>
      <c r="F13" s="7"/>
      <c r="G13" s="7"/>
    </row>
    <row r="14" spans="1:11" x14ac:dyDescent="0.25">
      <c r="A14" s="7" t="s">
        <v>10</v>
      </c>
      <c r="B14" s="7"/>
      <c r="C14" s="7"/>
      <c r="D14" s="7"/>
      <c r="E14" s="7"/>
      <c r="F14" s="7"/>
      <c r="G14" s="7"/>
    </row>
    <row r="15" spans="1:11" x14ac:dyDescent="0.25">
      <c r="A15" s="7" t="s">
        <v>11</v>
      </c>
      <c r="B15" s="7"/>
      <c r="C15" s="7"/>
      <c r="D15" s="7"/>
      <c r="E15" s="7"/>
      <c r="F15" s="7"/>
      <c r="G15" s="7"/>
    </row>
    <row r="17" spans="1:2" ht="23.25" x14ac:dyDescent="0.35">
      <c r="A17" s="2" t="s">
        <v>29</v>
      </c>
      <c r="B17" s="3" t="s">
        <v>37</v>
      </c>
    </row>
    <row r="19" spans="1:2" x14ac:dyDescent="0.25">
      <c r="A19" t="str">
        <f>CONCATENATE(A2,H2,B2,I2,C2)</f>
        <v>1) An arrow is fired from a bow with a speed of 50 metres per second at an angle of 5 degrees above the horizontal.</v>
      </c>
    </row>
    <row r="20" spans="1:2" x14ac:dyDescent="0.25">
      <c r="A20" t="str">
        <f>CONCATENATE(A3,J2,B3)</f>
        <v>a) Calculate the height of the arrow after 0.6 seconds</v>
      </c>
    </row>
    <row r="21" spans="1:2" x14ac:dyDescent="0.25">
      <c r="A21" t="str">
        <f>CONCATENATE(A4,K2,B4)</f>
        <v>b) What is its speed after 6 seconds?</v>
      </c>
    </row>
    <row r="22" spans="1:2" x14ac:dyDescent="0.25">
      <c r="A22" t="str">
        <f>CONCATENATE(A5,K2,B4)</f>
        <v>c) Find the acute angle that the arrow makes with the horizontal after 6 seconds?</v>
      </c>
    </row>
    <row r="24" spans="1:2" x14ac:dyDescent="0.25">
      <c r="A24" t="str">
        <f>CONCATENATE(A7,H7,B7,A8)</f>
        <v>2) A bowler releases a cricket ball from a height of 2.25 metres above a horizontal cricket pitch so that initially its path is horizontal.</v>
      </c>
    </row>
    <row r="25" spans="1:2" x14ac:dyDescent="0.25">
      <c r="A25" t="str">
        <f>CONCATENATE(A9,I7,B7,A10)</f>
        <v>a) Find the speed of delivery if it is to hit the ground at a horizontal distance of 16 metres from the point of release.</v>
      </c>
    </row>
    <row r="26" spans="1:2" x14ac:dyDescent="0.25">
      <c r="A26" t="str">
        <f>A11</f>
        <v>b) Find the speed with which the ball hits the ground.</v>
      </c>
    </row>
    <row r="27" spans="1:2" x14ac:dyDescent="0.25">
      <c r="A27" t="str">
        <f>CONCATENATE(A12,H7,B7,B12,J7,C13,A13,K7,B13)</f>
        <v>Next ball the bowler again releases the ball from a height of 2.25 metres but at a speed of 28 m/s  at an angle of 4 degrees BELOW the horizontal</v>
      </c>
    </row>
    <row r="28" spans="1:2" x14ac:dyDescent="0.25">
      <c r="A28" t="str">
        <f>A14</f>
        <v>c) Find the time taken for the ball to first hit the ground</v>
      </c>
    </row>
    <row r="29" spans="1:2" x14ac:dyDescent="0.25">
      <c r="A29" t="str">
        <f>A15</f>
        <v>d) Find the horizontal distance travelled when the ball first hits the ground.</v>
      </c>
    </row>
    <row r="30" spans="1:2" ht="23.25" customHeight="1" x14ac:dyDescent="0.25"/>
    <row r="31" spans="1:2" ht="23.25" x14ac:dyDescent="0.35">
      <c r="A31" s="3" t="str">
        <f>CONCATENATE("Answers to Version ",B17)</f>
        <v>Answers to Version A</v>
      </c>
      <c r="B31" s="3"/>
    </row>
    <row r="32" spans="1:2" ht="9.75" customHeight="1" x14ac:dyDescent="0.35">
      <c r="A32" s="3"/>
      <c r="B32" s="3"/>
    </row>
    <row r="33" spans="1:6" x14ac:dyDescent="0.25">
      <c r="A33" s="1" t="s">
        <v>18</v>
      </c>
      <c r="B33" s="4">
        <f>H2*SIN(I2*PI()/180)*J2-4.9*J2^2</f>
        <v>0.85067228242974502</v>
      </c>
      <c r="C33" t="s">
        <v>33</v>
      </c>
      <c r="D33" s="1" t="s">
        <v>25</v>
      </c>
      <c r="E33" s="4">
        <f>I7*SQRT(4.9/H7)</f>
        <v>23.611673195923899</v>
      </c>
      <c r="F33" t="s">
        <v>34</v>
      </c>
    </row>
    <row r="34" spans="1:6" x14ac:dyDescent="0.25">
      <c r="A34" s="1" t="s">
        <v>19</v>
      </c>
      <c r="B34" s="4">
        <f>SQRT((H2*COS(I2*PI()/180))^2+(H2*SIN(I2*PI()/180)-9.8*K2)^2)</f>
        <v>73.790000898792314</v>
      </c>
      <c r="C34" t="s">
        <v>34</v>
      </c>
      <c r="D34" s="1" t="s">
        <v>26</v>
      </c>
      <c r="E34" s="4">
        <f>SQRT(E33^2+9.8*9.8*H7/4.9)</f>
        <v>24.527762048566743</v>
      </c>
      <c r="F34" t="s">
        <v>34</v>
      </c>
    </row>
    <row r="35" spans="1:6" x14ac:dyDescent="0.25">
      <c r="A35" s="1" t="s">
        <v>24</v>
      </c>
      <c r="B35" s="4">
        <f>0-180/PI()*ATAN((H2*SIN(I2*PI()/180)-9.8*K2)/(H2*COS(I2*PI()/180)))</f>
        <v>47.544287718301803</v>
      </c>
      <c r="C35" t="s">
        <v>35</v>
      </c>
      <c r="D35" s="1" t="s">
        <v>27</v>
      </c>
      <c r="E35" s="4">
        <f>(0-J7*SIN(K7*PI()/180)+SQRT((J7*SIN(K7*PI()/180))^2+4*4.9*H7))/(9.8)</f>
        <v>0.50702846012492508</v>
      </c>
      <c r="F35" t="s">
        <v>36</v>
      </c>
    </row>
    <row r="36" spans="1:6" x14ac:dyDescent="0.25">
      <c r="D36" s="1" t="s">
        <v>28</v>
      </c>
      <c r="E36" s="4">
        <f>E35*J7*COS(K7*PI()/180)</f>
        <v>14.162214199818218</v>
      </c>
      <c r="F36" t="s">
        <v>33</v>
      </c>
    </row>
  </sheetData>
  <pageMargins left="0.7" right="0.7" top="0.75" bottom="0.75" header="0.3" footer="0.3"/>
  <pageSetup orientation="landscape" horizontalDpi="0" verticalDpi="0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and Roo</dc:creator>
  <cp:lastModifiedBy>Mick and Roo</cp:lastModifiedBy>
  <cp:lastPrinted>2017-12-06T07:26:39Z</cp:lastPrinted>
  <dcterms:created xsi:type="dcterms:W3CDTF">2017-12-05T20:16:41Z</dcterms:created>
  <dcterms:modified xsi:type="dcterms:W3CDTF">2017-12-06T07:48:42Z</dcterms:modified>
</cp:coreProperties>
</file>